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ustic\Desktop\HEP\Kupci\Javna Nabava (troškovnici+ugovori)\Grad Crikvenica\2019\Priprema dokumentacija za JN 2019_2020\"/>
    </mc:Choice>
  </mc:AlternateContent>
  <bookViews>
    <workbookView xWindow="0" yWindow="0" windowWidth="23040" windowHeight="9396"/>
  </bookViews>
  <sheets>
    <sheet name="TROŠKOVNIK" sheetId="1" r:id="rId1"/>
  </sheets>
  <definedNames>
    <definedName name="_xlnm.Print_Area" localSheetId="0">TROŠKOVNIK!$A$1:$F$25</definedName>
  </definedNames>
  <calcPr calcId="152511"/>
</workbook>
</file>

<file path=xl/calcChain.xml><?xml version="1.0" encoding="utf-8"?>
<calcChain xmlns="http://schemas.openxmlformats.org/spreadsheetml/2006/main">
  <c r="F15" i="1" l="1"/>
  <c r="G15" i="1" s="1"/>
  <c r="F14" i="1"/>
  <c r="G14" i="1" s="1"/>
  <c r="F9" i="1"/>
  <c r="G9" i="1" s="1"/>
  <c r="F10" i="1"/>
  <c r="G10" i="1" s="1"/>
  <c r="F11" i="1"/>
  <c r="G11" i="1" s="1"/>
  <c r="F12" i="1"/>
  <c r="G12" i="1" s="1"/>
  <c r="F13" i="1"/>
  <c r="G13" i="1" s="1"/>
  <c r="F8" i="1"/>
  <c r="G8" i="1" s="1"/>
  <c r="F7" i="1"/>
  <c r="G7" i="1" s="1"/>
  <c r="F16" i="1" l="1"/>
  <c r="D15" i="1"/>
  <c r="D14" i="1"/>
  <c r="F17" i="1" l="1"/>
  <c r="G17" i="1" s="1"/>
  <c r="G16" i="1"/>
  <c r="F18" i="1"/>
  <c r="G18" i="1" s="1"/>
</calcChain>
</file>

<file path=xl/sharedStrings.xml><?xml version="1.0" encoding="utf-8"?>
<sst xmlns="http://schemas.openxmlformats.org/spreadsheetml/2006/main" count="33" uniqueCount="29">
  <si>
    <t>TROŠKOVNIK</t>
  </si>
  <si>
    <t>OPSKRBA ELEKTRIČNOM ENERGIJOM</t>
  </si>
  <si>
    <t>REDNI
BROJ</t>
  </si>
  <si>
    <t>TARIFNI MODEL</t>
  </si>
  <si>
    <t>TARIFNE STAVKE</t>
  </si>
  <si>
    <t>JEDINIČNA CIJENA</t>
  </si>
  <si>
    <t>1.</t>
  </si>
  <si>
    <t>6=4*5</t>
  </si>
  <si>
    <t>Niski napon - Crveni</t>
  </si>
  <si>
    <t xml:space="preserve"> VT (kWh)</t>
  </si>
  <si>
    <t xml:space="preserve"> NT (kWh)</t>
  </si>
  <si>
    <t xml:space="preserve">Angažirana radna snaga </t>
  </si>
  <si>
    <t xml:space="preserve"> SN (kW)</t>
  </si>
  <si>
    <t>Niski napon - Plavi</t>
  </si>
  <si>
    <t xml:space="preserve"> JT (kWh)</t>
  </si>
  <si>
    <t xml:space="preserve">Javna rasvjeta - Žuti </t>
  </si>
  <si>
    <t>Niski napon - Bijeli</t>
  </si>
  <si>
    <t>Naknada za poticanje proizvodnje iz obnovljivih izvora</t>
  </si>
  <si>
    <t>Ukupno( kWh)</t>
  </si>
  <si>
    <t xml:space="preserve">Trošarina za poslovnu uporabu električne energije </t>
  </si>
  <si>
    <t>Ukupno bez PDV-a:</t>
  </si>
  <si>
    <t>PDV:</t>
  </si>
  <si>
    <t>Ukupno s PDV-om:</t>
  </si>
  <si>
    <t>Napomena: Obračunska mjerna mjesta navedena u Popisu obračunskih mjernih mjesta.</t>
  </si>
  <si>
    <t>U _____________________, ____________ godine</t>
  </si>
  <si>
    <t>PREDVIĐENE (OKVIRNE) GODIŠNJE KOLIČINE</t>
  </si>
  <si>
    <t>UKUPNO 1 GODINA
(kn bez PDV-a)</t>
  </si>
  <si>
    <t>UKUPNO 2 GODINE
(kn bez PDV-a)</t>
  </si>
  <si>
    <t>7=6*2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</si>
</sst>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0"/>
  </numFmts>
  <fonts count="13" x14ac:knownFonts="1"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  <charset val="238"/>
    </font>
    <font>
      <sz val="10"/>
      <color rgb="FFFF0000"/>
      <name val="Arial"/>
      <family val="2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2CCE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horizontal="right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4" fillId="0" borderId="25" xfId="0" applyNumberFormat="1" applyFont="1" applyFill="1" applyBorder="1" applyAlignment="1">
      <alignment horizontal="right" vertical="center"/>
    </xf>
    <xf numFmtId="165" fontId="4" fillId="0" borderId="25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4" fillId="0" borderId="26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4" fillId="0" borderId="30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8"/>
  <sheetViews>
    <sheetView tabSelected="1" zoomScaleSheetLayoutView="100" workbookViewId="0">
      <selection activeCell="J14" sqref="J14"/>
    </sheetView>
  </sheetViews>
  <sheetFormatPr defaultRowHeight="13.2" x14ac:dyDescent="0.25"/>
  <cols>
    <col min="2" max="2" width="31.88671875" customWidth="1"/>
    <col min="3" max="3" width="22.5546875" customWidth="1"/>
    <col min="4" max="4" width="22.21875" customWidth="1"/>
    <col min="5" max="5" width="16.33203125" customWidth="1"/>
    <col min="6" max="6" width="23.6640625" customWidth="1"/>
    <col min="7" max="7" width="21.88671875" customWidth="1"/>
    <col min="8" max="8" width="16.109375" customWidth="1"/>
    <col min="9" max="9" width="20.33203125" customWidth="1"/>
  </cols>
  <sheetData>
    <row r="1" spans="1:9" ht="22.5" customHeight="1" x14ac:dyDescent="0.25">
      <c r="A1" s="61" t="s">
        <v>0</v>
      </c>
      <c r="B1" s="61"/>
      <c r="C1" s="61"/>
      <c r="D1" s="61"/>
      <c r="E1" s="61"/>
      <c r="F1" s="61"/>
      <c r="G1" s="1"/>
      <c r="H1" s="2"/>
      <c r="I1" s="2"/>
    </row>
    <row r="2" spans="1:9" ht="20.25" customHeight="1" x14ac:dyDescent="0.3">
      <c r="A2" s="62" t="s">
        <v>1</v>
      </c>
      <c r="B2" s="63"/>
      <c r="C2" s="63"/>
      <c r="D2" s="63"/>
      <c r="E2" s="63"/>
      <c r="F2" s="63"/>
      <c r="G2" s="3"/>
      <c r="H2" s="4"/>
      <c r="I2" s="2"/>
    </row>
    <row r="3" spans="1:9" ht="18" customHeight="1" thickBot="1" x14ac:dyDescent="0.3">
      <c r="A3" s="5"/>
      <c r="B3" s="5"/>
      <c r="C3" s="5"/>
      <c r="D3" s="5"/>
      <c r="E3" s="5"/>
      <c r="F3" s="5"/>
      <c r="G3" s="2"/>
      <c r="H3" s="2"/>
      <c r="I3" s="2"/>
    </row>
    <row r="4" spans="1:9" ht="12.75" customHeight="1" x14ac:dyDescent="0.25">
      <c r="A4" s="64" t="s">
        <v>2</v>
      </c>
      <c r="B4" s="66" t="s">
        <v>3</v>
      </c>
      <c r="C4" s="68" t="s">
        <v>4</v>
      </c>
      <c r="D4" s="68" t="s">
        <v>25</v>
      </c>
      <c r="E4" s="44" t="s">
        <v>5</v>
      </c>
      <c r="F4" s="44" t="s">
        <v>26</v>
      </c>
      <c r="G4" s="44" t="s">
        <v>27</v>
      </c>
    </row>
    <row r="5" spans="1:9" ht="39" customHeight="1" thickBot="1" x14ac:dyDescent="0.3">
      <c r="A5" s="65"/>
      <c r="B5" s="67"/>
      <c r="C5" s="69"/>
      <c r="D5" s="69"/>
      <c r="E5" s="45"/>
      <c r="F5" s="45"/>
      <c r="G5" s="45"/>
    </row>
    <row r="6" spans="1:9" ht="22.5" customHeight="1" thickBot="1" x14ac:dyDescent="0.3">
      <c r="A6" s="6" t="s">
        <v>6</v>
      </c>
      <c r="B6" s="7">
        <v>2</v>
      </c>
      <c r="C6" s="8">
        <v>3</v>
      </c>
      <c r="D6" s="8">
        <v>4</v>
      </c>
      <c r="E6" s="9">
        <v>5</v>
      </c>
      <c r="F6" s="8" t="s">
        <v>7</v>
      </c>
      <c r="G6" s="8" t="s">
        <v>28</v>
      </c>
    </row>
    <row r="7" spans="1:9" ht="19.5" customHeight="1" x14ac:dyDescent="0.25">
      <c r="A7" s="58">
        <v>1</v>
      </c>
      <c r="B7" s="50" t="s">
        <v>8</v>
      </c>
      <c r="C7" s="10" t="s">
        <v>9</v>
      </c>
      <c r="D7" s="11">
        <v>115403</v>
      </c>
      <c r="E7" s="12"/>
      <c r="F7" s="39">
        <f>D7*E7</f>
        <v>0</v>
      </c>
      <c r="G7" s="39">
        <f>F7*2</f>
        <v>0</v>
      </c>
    </row>
    <row r="8" spans="1:9" ht="19.5" customHeight="1" x14ac:dyDescent="0.25">
      <c r="A8" s="59"/>
      <c r="B8" s="51"/>
      <c r="C8" s="14" t="s">
        <v>10</v>
      </c>
      <c r="D8" s="15">
        <v>43101</v>
      </c>
      <c r="E8" s="16"/>
      <c r="F8" s="40">
        <f>D8*E8</f>
        <v>0</v>
      </c>
      <c r="G8" s="40">
        <f>F8*2</f>
        <v>0</v>
      </c>
    </row>
    <row r="9" spans="1:9" ht="19.5" customHeight="1" x14ac:dyDescent="0.25">
      <c r="A9" s="60"/>
      <c r="B9" s="17" t="s">
        <v>11</v>
      </c>
      <c r="C9" s="18" t="s">
        <v>12</v>
      </c>
      <c r="D9" s="15">
        <v>808</v>
      </c>
      <c r="E9" s="16"/>
      <c r="F9" s="40">
        <f t="shared" ref="F9:F13" si="0">D9*E9</f>
        <v>0</v>
      </c>
      <c r="G9" s="40">
        <f t="shared" ref="G9:G13" si="1">F9*2</f>
        <v>0</v>
      </c>
    </row>
    <row r="10" spans="1:9" ht="19.5" customHeight="1" x14ac:dyDescent="0.25">
      <c r="A10" s="13">
        <v>2</v>
      </c>
      <c r="B10" s="19" t="s">
        <v>13</v>
      </c>
      <c r="C10" s="14" t="s">
        <v>14</v>
      </c>
      <c r="D10" s="15">
        <v>70654</v>
      </c>
      <c r="E10" s="16"/>
      <c r="F10" s="40">
        <f t="shared" si="0"/>
        <v>0</v>
      </c>
      <c r="G10" s="40">
        <f t="shared" si="1"/>
        <v>0</v>
      </c>
    </row>
    <row r="11" spans="1:9" ht="19.5" customHeight="1" x14ac:dyDescent="0.25">
      <c r="A11" s="13">
        <v>3</v>
      </c>
      <c r="B11" s="19" t="s">
        <v>15</v>
      </c>
      <c r="C11" s="14" t="s">
        <v>14</v>
      </c>
      <c r="D11" s="15">
        <v>1769786</v>
      </c>
      <c r="E11" s="16"/>
      <c r="F11" s="40">
        <f t="shared" si="0"/>
        <v>0</v>
      </c>
      <c r="G11" s="40">
        <f t="shared" si="1"/>
        <v>0</v>
      </c>
    </row>
    <row r="12" spans="1:9" ht="19.5" customHeight="1" x14ac:dyDescent="0.25">
      <c r="A12" s="13">
        <v>4</v>
      </c>
      <c r="B12" s="52" t="s">
        <v>16</v>
      </c>
      <c r="C12" s="14" t="s">
        <v>9</v>
      </c>
      <c r="D12" s="15">
        <v>99101</v>
      </c>
      <c r="E12" s="16"/>
      <c r="F12" s="40">
        <f t="shared" si="0"/>
        <v>0</v>
      </c>
      <c r="G12" s="40">
        <f t="shared" si="1"/>
        <v>0</v>
      </c>
    </row>
    <row r="13" spans="1:9" ht="19.5" customHeight="1" thickBot="1" x14ac:dyDescent="0.3">
      <c r="A13" s="20">
        <v>5</v>
      </c>
      <c r="B13" s="53"/>
      <c r="C13" s="21" t="s">
        <v>10</v>
      </c>
      <c r="D13" s="22">
        <v>42107</v>
      </c>
      <c r="E13" s="16"/>
      <c r="F13" s="40">
        <f t="shared" si="0"/>
        <v>0</v>
      </c>
      <c r="G13" s="40">
        <f t="shared" si="1"/>
        <v>0</v>
      </c>
    </row>
    <row r="14" spans="1:9" ht="32.25" customHeight="1" thickBot="1" x14ac:dyDescent="0.3">
      <c r="A14" s="54" t="s">
        <v>17</v>
      </c>
      <c r="B14" s="55"/>
      <c r="C14" s="24" t="s">
        <v>18</v>
      </c>
      <c r="D14" s="23">
        <f>SUM(D7:D13)-D9</f>
        <v>2140152</v>
      </c>
      <c r="E14" s="37"/>
      <c r="F14" s="41">
        <f>D14*E14</f>
        <v>0</v>
      </c>
      <c r="G14" s="41">
        <f>F14*2</f>
        <v>0</v>
      </c>
    </row>
    <row r="15" spans="1:9" ht="32.25" customHeight="1" thickBot="1" x14ac:dyDescent="0.3">
      <c r="A15" s="56" t="s">
        <v>19</v>
      </c>
      <c r="B15" s="57"/>
      <c r="C15" s="25" t="s">
        <v>18</v>
      </c>
      <c r="D15" s="23">
        <f>D14</f>
        <v>2140152</v>
      </c>
      <c r="E15" s="38"/>
      <c r="F15" s="42">
        <f>D15*E15</f>
        <v>0</v>
      </c>
      <c r="G15" s="42">
        <f>F15*2</f>
        <v>0</v>
      </c>
    </row>
    <row r="16" spans="1:9" ht="35.25" customHeight="1" thickBot="1" x14ac:dyDescent="0.3">
      <c r="A16" s="46" t="s">
        <v>20</v>
      </c>
      <c r="B16" s="47"/>
      <c r="C16" s="47"/>
      <c r="D16" s="47"/>
      <c r="E16" s="47"/>
      <c r="F16" s="43">
        <f>SUM(F7:F15)</f>
        <v>0</v>
      </c>
      <c r="G16" s="70">
        <f>F16*2</f>
        <v>0</v>
      </c>
      <c r="H16" s="26"/>
      <c r="I16" s="27"/>
    </row>
    <row r="17" spans="1:9" ht="35.25" customHeight="1" thickBot="1" x14ac:dyDescent="0.3">
      <c r="A17" s="46" t="s">
        <v>21</v>
      </c>
      <c r="B17" s="47"/>
      <c r="C17" s="47"/>
      <c r="D17" s="47"/>
      <c r="E17" s="47"/>
      <c r="F17" s="39">
        <f>F16*0.13</f>
        <v>0</v>
      </c>
      <c r="G17" s="41">
        <f t="shared" ref="G17:G18" si="2">F17*2</f>
        <v>0</v>
      </c>
      <c r="H17" s="26"/>
      <c r="I17" s="27"/>
    </row>
    <row r="18" spans="1:9" ht="35.25" customHeight="1" thickBot="1" x14ac:dyDescent="0.3">
      <c r="A18" s="46" t="s">
        <v>22</v>
      </c>
      <c r="B18" s="47"/>
      <c r="C18" s="47"/>
      <c r="D18" s="47"/>
      <c r="E18" s="47"/>
      <c r="F18" s="41">
        <f>F16+F17</f>
        <v>0</v>
      </c>
      <c r="G18" s="41">
        <f t="shared" si="2"/>
        <v>0</v>
      </c>
      <c r="H18" s="26"/>
      <c r="I18" s="27"/>
    </row>
    <row r="19" spans="1:9" ht="17.25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3.8" x14ac:dyDescent="0.25">
      <c r="A20" s="28" t="s">
        <v>23</v>
      </c>
      <c r="B20" s="5"/>
      <c r="C20" s="5"/>
      <c r="D20" s="5"/>
      <c r="E20" s="2"/>
      <c r="F20" s="2"/>
    </row>
    <row r="21" spans="1:9" ht="13.8" x14ac:dyDescent="0.25">
      <c r="A21" s="28"/>
      <c r="B21" s="5"/>
      <c r="C21" s="5"/>
      <c r="D21" s="5"/>
      <c r="E21" s="2"/>
      <c r="F21" s="2"/>
    </row>
    <row r="22" spans="1:9" ht="13.8" x14ac:dyDescent="0.25">
      <c r="A22" s="28"/>
      <c r="B22" s="5"/>
      <c r="C22" s="5"/>
      <c r="D22" s="5"/>
      <c r="E22" s="2"/>
      <c r="F22" s="2"/>
    </row>
    <row r="23" spans="1:9" ht="13.8" x14ac:dyDescent="0.25">
      <c r="A23" s="28" t="s">
        <v>24</v>
      </c>
      <c r="B23" s="28"/>
      <c r="C23" s="28"/>
      <c r="D23" s="28"/>
      <c r="E23" s="29"/>
      <c r="F23" s="29"/>
      <c r="G23" s="29"/>
      <c r="H23" s="29"/>
      <c r="I23" s="2"/>
    </row>
    <row r="24" spans="1:9" ht="13.8" x14ac:dyDescent="0.25">
      <c r="A24" s="30"/>
      <c r="B24" s="30"/>
      <c r="C24" s="28"/>
      <c r="D24" s="28"/>
      <c r="E24" s="31"/>
      <c r="F24" s="48"/>
      <c r="G24" s="48"/>
      <c r="H24" s="48"/>
      <c r="I24" s="2"/>
    </row>
    <row r="25" spans="1:9" ht="13.8" x14ac:dyDescent="0.25">
      <c r="A25" s="32"/>
      <c r="B25" s="32"/>
      <c r="C25" s="29"/>
      <c r="D25" s="29"/>
      <c r="E25" s="33"/>
      <c r="F25" s="34"/>
      <c r="G25" s="35"/>
      <c r="H25" s="35"/>
      <c r="I25" s="2"/>
    </row>
    <row r="26" spans="1:9" ht="13.8" x14ac:dyDescent="0.25">
      <c r="A26" s="29"/>
      <c r="B26" s="29"/>
      <c r="C26" s="29"/>
      <c r="D26" s="29"/>
      <c r="E26" s="29"/>
      <c r="F26" s="29"/>
      <c r="G26" s="29"/>
      <c r="H26" s="2"/>
    </row>
    <row r="27" spans="1:9" x14ac:dyDescent="0.25">
      <c r="A27" s="2"/>
      <c r="B27" s="2"/>
      <c r="C27" s="2"/>
      <c r="D27" s="2"/>
      <c r="E27" s="2"/>
      <c r="F27" s="49"/>
      <c r="G27" s="49"/>
      <c r="H27" s="49"/>
      <c r="I27" s="2"/>
    </row>
    <row r="28" spans="1:9" x14ac:dyDescent="0.25">
      <c r="A28" s="2"/>
      <c r="B28" s="2"/>
      <c r="C28" s="2"/>
      <c r="D28" s="2"/>
      <c r="E28" s="2"/>
      <c r="F28" s="36"/>
      <c r="G28" s="36"/>
      <c r="H28" s="36"/>
      <c r="I28" s="2"/>
    </row>
  </sheetData>
  <mergeCells count="19">
    <mergeCell ref="A1:F1"/>
    <mergeCell ref="A2:F2"/>
    <mergeCell ref="A4:A5"/>
    <mergeCell ref="B4:B5"/>
    <mergeCell ref="C4:C5"/>
    <mergeCell ref="D4:D5"/>
    <mergeCell ref="E4:E5"/>
    <mergeCell ref="F4:F5"/>
    <mergeCell ref="G4:G5"/>
    <mergeCell ref="A17:E17"/>
    <mergeCell ref="A18:E18"/>
    <mergeCell ref="F24:H24"/>
    <mergeCell ref="F27:H27"/>
    <mergeCell ref="B7:B8"/>
    <mergeCell ref="B12:B13"/>
    <mergeCell ref="A14:B14"/>
    <mergeCell ref="A15:B15"/>
    <mergeCell ref="A16:E16"/>
    <mergeCell ref="A7:A9"/>
  </mergeCells>
  <pageMargins left="1.1023622047244095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2019-05-30T10:28:29Z</cp:lastPrinted>
  <dcterms:created xsi:type="dcterms:W3CDTF">2019-03-28T12:20:30Z</dcterms:created>
  <dcterms:modified xsi:type="dcterms:W3CDTF">2019-05-30T11:07:57Z</dcterms:modified>
</cp:coreProperties>
</file>